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招聘" sheetId="1" r:id="rId1"/>
    <sheet name="Sheet1" sheetId="2" r:id="rId2"/>
  </sheets>
  <definedNames>
    <definedName name="_xlnm.Print_Titles" localSheetId="0">'招聘'!$1:$3</definedName>
    <definedName name="_xlnm.Print_Area" localSheetId="0">'招聘'!$A$1:$J$31</definedName>
    <definedName name="_xlnm.Print_Area" localSheetId="1">'Sheet1'!$A$1:$K$16</definedName>
  </definedNames>
  <calcPr fullCalcOnLoad="1"/>
</workbook>
</file>

<file path=xl/sharedStrings.xml><?xml version="1.0" encoding="utf-8"?>
<sst xmlns="http://schemas.openxmlformats.org/spreadsheetml/2006/main" count="135" uniqueCount="79">
  <si>
    <t>伊犁师范大学2020年面向社会公开招聘专任教师岗位需求计划</t>
  </si>
  <si>
    <t>序号</t>
  </si>
  <si>
    <t>单位名称</t>
  </si>
  <si>
    <t>需求岗位名称</t>
  </si>
  <si>
    <t>岗位代码</t>
  </si>
  <si>
    <t>需岗位求数量</t>
  </si>
  <si>
    <t>岗位基本条件</t>
  </si>
  <si>
    <t>年龄</t>
  </si>
  <si>
    <t>学历</t>
  </si>
  <si>
    <t>族别</t>
  </si>
  <si>
    <t>专业要求</t>
  </si>
  <si>
    <t>其他条件</t>
  </si>
  <si>
    <t>生物与地理科学学院</t>
  </si>
  <si>
    <t>专业技术岗位</t>
  </si>
  <si>
    <t>硕士研究生35岁及以下，博士研究生45岁及以下</t>
  </si>
  <si>
    <t>硕士研究生及以上</t>
  </si>
  <si>
    <t>不限</t>
  </si>
  <si>
    <t>生物学（0710）一级学科及所属的二级学科专业均可、学科教学（生物）（045107）</t>
  </si>
  <si>
    <t xml:space="preserve"> </t>
  </si>
  <si>
    <t>生物工程（0836）、生物化工（081703）、食品加工与安全（095113）</t>
  </si>
  <si>
    <t>地理学（0705）、地质学（0709）、测绘科学与技术（0816）一级学科及所属的二级学科专业均可</t>
  </si>
  <si>
    <t>旅游与历史文化学院</t>
  </si>
  <si>
    <t>旅游管理（120203）、人文地理学（070502）、城乡规划学（0833）、产业经济学（020205）</t>
  </si>
  <si>
    <t>艺术学院</t>
  </si>
  <si>
    <t>学科教学（美术）（045113 ）</t>
  </si>
  <si>
    <t>音乐与舞蹈学（1302）</t>
  </si>
  <si>
    <t>舞蹈理论、舞蹈编导方向</t>
  </si>
  <si>
    <t>中国语言文学学院</t>
  </si>
  <si>
    <t>汉语言文字学（050103）</t>
  </si>
  <si>
    <t>中国少数民族语言文学（050107）</t>
  </si>
  <si>
    <t>化学与环境科学学院</t>
  </si>
  <si>
    <t>环境科学与工程（0776）、环境科学（077601）</t>
  </si>
  <si>
    <t xml:space="preserve"> 环境规划与管理，资源与环境，环境经济学相关的方向</t>
  </si>
  <si>
    <t>物理化学（070304)</t>
  </si>
  <si>
    <t>材料科学与工程（0773）、材料物理与化学（077301）和材料学（077302）</t>
  </si>
  <si>
    <t>法学院</t>
  </si>
  <si>
    <t>会计学（120201）、会计（1253）、税务（0253）、审计（0257）等专业方向</t>
  </si>
  <si>
    <t>参加过中级会计师、税务师、注册会计师考试、全疆或全国技能大赛者优先</t>
  </si>
  <si>
    <t>法学（0301）一级学科及所属的二级学科均可</t>
  </si>
  <si>
    <t>本科硕士都是法学专业</t>
  </si>
  <si>
    <t xml:space="preserve"> 理论经济学（0201）、应用经济学（0202 ）一级学科及所属的二级学科均可</t>
  </si>
  <si>
    <t>马克思主义学院</t>
  </si>
  <si>
    <t xml:space="preserve">马克思主义理论（0305）、政治学（0302）一级学科及所属的二级学科均可、学科教学（思政）（045102） </t>
  </si>
  <si>
    <t>限中共党员（预备党员）</t>
  </si>
  <si>
    <t>体育学院</t>
  </si>
  <si>
    <t>体育学（0403）一级学科及所属的二级学科均可</t>
  </si>
  <si>
    <t>外国语学院</t>
  </si>
  <si>
    <t>英语教育（045108）、英语翻译（055101）、英语口译（055102）、英语语言学及应用语言学（050211）</t>
  </si>
  <si>
    <t>商务俄语（050202）、俄语翻译（055103）和俄语口译（055104）</t>
  </si>
  <si>
    <t>教育科学学院</t>
  </si>
  <si>
    <t>汉语言文字学（050102）、中国古代文学（050105）、比较文学与世界文学（050108） 、中国现当代文学（050106）、课程与教学论（040102）（语文）</t>
  </si>
  <si>
    <t>音乐学（130202）（钢琴）</t>
  </si>
  <si>
    <t>课程与教学论（040102）（数学）、学科教学（045104）（数学）</t>
  </si>
  <si>
    <t>教育技术学（040110）（创客教育、STEAM教育、学习分析方向）</t>
  </si>
  <si>
    <t>数学与统计学院</t>
  </si>
  <si>
    <t>数学（0701）一级学科及所属的二级学科专业均可</t>
  </si>
  <si>
    <t xml:space="preserve">课程与教学论（数学）（040102）、学科教学（数学）（045104） </t>
  </si>
  <si>
    <t>电子与信息工程学院</t>
  </si>
  <si>
    <t>管理科学与工程（1201）</t>
  </si>
  <si>
    <t>电气工程（0808）、电子科学与技术（0809）、信息与通信工程（0810）一级学科及所属的二级学科专业均可、无线电物理（070208）</t>
  </si>
  <si>
    <t>物理科学与技术学院</t>
  </si>
  <si>
    <t>物理学（0702）一级学科及所属的二级学科专业均可</t>
  </si>
  <si>
    <t>总计</t>
  </si>
  <si>
    <t>伊犁师范大学2020年面向社会公开招聘工作人员计划分配情况</t>
  </si>
  <si>
    <t>赴内地资格审核复核通过人员数量</t>
  </si>
  <si>
    <t>绿色通道招聘人数</t>
  </si>
  <si>
    <t>资格审核通过与绿色通道差额</t>
  </si>
  <si>
    <t>上报招聘计划数量</t>
  </si>
  <si>
    <t>拟分配招聘计划</t>
  </si>
  <si>
    <t>总计完成资格审核通过计划</t>
  </si>
  <si>
    <t>定稿招聘计划</t>
  </si>
  <si>
    <t>校内留校</t>
  </si>
  <si>
    <t>备注</t>
  </si>
  <si>
    <t>公共课，无法满足</t>
  </si>
  <si>
    <t>预科教学部</t>
  </si>
  <si>
    <t>资格审核6个本校学生</t>
  </si>
  <si>
    <t>资格审核7个本校学生</t>
  </si>
  <si>
    <t xml:space="preserve"> 总计</t>
  </si>
  <si>
    <t>79个，差额40个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</si>
</sst>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宋体"/>
      <family val="0"/>
    </font>
    <font>
      <sz val="28"/>
      <name val="方正小标宋简体"/>
      <family val="4"/>
    </font>
    <font>
      <sz val="14"/>
      <name val="黑体"/>
      <family val="3"/>
    </font>
    <font>
      <sz val="14"/>
      <color indexed="8"/>
      <name val="宋体"/>
      <family val="0"/>
    </font>
    <font>
      <sz val="24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="85" zoomScaleSheetLayoutView="85" workbookViewId="0" topLeftCell="A1">
      <selection activeCell="I5" sqref="I5"/>
    </sheetView>
  </sheetViews>
  <sheetFormatPr defaultColWidth="9.00390625" defaultRowHeight="14.25"/>
  <cols>
    <col min="1" max="1" width="6.125" style="8" customWidth="1"/>
    <col min="2" max="2" width="15.125" style="9" customWidth="1"/>
    <col min="3" max="3" width="13.375" style="8" customWidth="1"/>
    <col min="4" max="4" width="9.50390625" style="8" customWidth="1"/>
    <col min="5" max="5" width="9.125" style="8" customWidth="1"/>
    <col min="6" max="6" width="11.00390625" style="1" customWidth="1"/>
    <col min="7" max="7" width="8.625" style="1" customWidth="1"/>
    <col min="8" max="8" width="6.25390625" style="1" customWidth="1"/>
    <col min="9" max="9" width="79.375" style="8" customWidth="1"/>
    <col min="10" max="10" width="42.625" style="1" customWidth="1"/>
    <col min="11" max="11" width="44.875" style="1" customWidth="1"/>
    <col min="12" max="253" width="9.00390625" style="1" customWidth="1"/>
    <col min="254" max="16384" width="9.00390625" style="10" customWidth="1"/>
  </cols>
  <sheetData>
    <row r="1" spans="1:10" ht="40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9.5" customHeight="1">
      <c r="A2" s="43" t="s">
        <v>1</v>
      </c>
      <c r="B2" s="43" t="s">
        <v>2</v>
      </c>
      <c r="C2" s="43" t="s">
        <v>3</v>
      </c>
      <c r="D2" s="44" t="s">
        <v>4</v>
      </c>
      <c r="E2" s="43" t="s">
        <v>5</v>
      </c>
      <c r="F2" s="43" t="s">
        <v>6</v>
      </c>
      <c r="G2" s="43"/>
      <c r="H2" s="43"/>
      <c r="I2" s="43"/>
      <c r="J2" s="43"/>
    </row>
    <row r="3" spans="1:10" ht="27" customHeight="1">
      <c r="A3" s="43"/>
      <c r="B3" s="43"/>
      <c r="C3" s="43"/>
      <c r="D3" s="45"/>
      <c r="E3" s="43"/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</row>
    <row r="4" spans="1:255" s="38" customFormat="1" ht="33" customHeight="1">
      <c r="A4" s="46">
        <v>1</v>
      </c>
      <c r="B4" s="47" t="s">
        <v>12</v>
      </c>
      <c r="C4" s="48" t="s">
        <v>13</v>
      </c>
      <c r="D4" s="48">
        <v>202001</v>
      </c>
      <c r="E4" s="49">
        <v>1</v>
      </c>
      <c r="F4" s="47" t="s">
        <v>14</v>
      </c>
      <c r="G4" s="47" t="s">
        <v>15</v>
      </c>
      <c r="H4" s="49" t="s">
        <v>16</v>
      </c>
      <c r="I4" s="48" t="s">
        <v>17</v>
      </c>
      <c r="J4" s="48" t="s">
        <v>18</v>
      </c>
      <c r="K4" s="7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8" customFormat="1" ht="33" customHeight="1">
      <c r="A5" s="46">
        <v>2</v>
      </c>
      <c r="B5" s="47"/>
      <c r="C5" s="48" t="s">
        <v>13</v>
      </c>
      <c r="D5" s="48">
        <v>202002</v>
      </c>
      <c r="E5" s="49">
        <v>1</v>
      </c>
      <c r="F5" s="47"/>
      <c r="G5" s="47"/>
      <c r="H5" s="49"/>
      <c r="I5" s="48" t="s">
        <v>19</v>
      </c>
      <c r="J5" s="48"/>
      <c r="K5" s="7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6" s="38" customFormat="1" ht="33" customHeight="1">
      <c r="A6" s="46">
        <v>3</v>
      </c>
      <c r="B6" s="47"/>
      <c r="C6" s="48" t="s">
        <v>13</v>
      </c>
      <c r="D6" s="48">
        <v>202003</v>
      </c>
      <c r="E6" s="49">
        <v>1</v>
      </c>
      <c r="F6" s="47"/>
      <c r="G6" s="47"/>
      <c r="H6" s="49"/>
      <c r="I6" s="48" t="s">
        <v>20</v>
      </c>
      <c r="J6" s="48" t="s">
        <v>18</v>
      </c>
      <c r="IV6" s="86"/>
    </row>
    <row r="7" spans="1:256" s="38" customFormat="1" ht="46.5" customHeight="1">
      <c r="A7" s="46">
        <v>4</v>
      </c>
      <c r="B7" s="48" t="s">
        <v>21</v>
      </c>
      <c r="C7" s="48" t="s">
        <v>13</v>
      </c>
      <c r="D7" s="48">
        <v>202004</v>
      </c>
      <c r="E7" s="49">
        <v>3</v>
      </c>
      <c r="F7" s="47"/>
      <c r="G7" s="47"/>
      <c r="H7" s="49"/>
      <c r="I7" s="48" t="s">
        <v>22</v>
      </c>
      <c r="J7" s="77"/>
      <c r="IV7" s="86"/>
    </row>
    <row r="8" spans="1:256" s="39" customFormat="1" ht="28.5" customHeight="1">
      <c r="A8" s="46">
        <v>5</v>
      </c>
      <c r="B8" s="47" t="s">
        <v>23</v>
      </c>
      <c r="C8" s="48" t="s">
        <v>13</v>
      </c>
      <c r="D8" s="48">
        <v>202005</v>
      </c>
      <c r="E8" s="49">
        <v>1</v>
      </c>
      <c r="F8" s="47"/>
      <c r="G8" s="47"/>
      <c r="H8" s="50" t="s">
        <v>16</v>
      </c>
      <c r="I8" s="48" t="s">
        <v>24</v>
      </c>
      <c r="J8" s="49" t="s">
        <v>18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86"/>
    </row>
    <row r="9" spans="1:256" s="8" customFormat="1" ht="28.5" customHeight="1">
      <c r="A9" s="46">
        <v>6</v>
      </c>
      <c r="B9" s="47"/>
      <c r="C9" s="48" t="s">
        <v>13</v>
      </c>
      <c r="D9" s="48">
        <v>202006</v>
      </c>
      <c r="E9" s="49">
        <v>1</v>
      </c>
      <c r="F9" s="47"/>
      <c r="G9" s="47"/>
      <c r="H9" s="51"/>
      <c r="I9" s="48" t="s">
        <v>25</v>
      </c>
      <c r="J9" s="49" t="s">
        <v>26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86"/>
    </row>
    <row r="10" spans="1:256" s="8" customFormat="1" ht="27.75" customHeight="1">
      <c r="A10" s="46">
        <v>7</v>
      </c>
      <c r="B10" s="52" t="s">
        <v>27</v>
      </c>
      <c r="C10" s="48" t="s">
        <v>13</v>
      </c>
      <c r="D10" s="48">
        <v>202007</v>
      </c>
      <c r="E10" s="49">
        <v>1</v>
      </c>
      <c r="F10" s="47"/>
      <c r="G10" s="47"/>
      <c r="H10" s="53" t="s">
        <v>16</v>
      </c>
      <c r="I10" s="78" t="s">
        <v>28</v>
      </c>
      <c r="J10" s="49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86"/>
    </row>
    <row r="11" spans="1:256" s="40" customFormat="1" ht="27.75" customHeight="1">
      <c r="A11" s="46">
        <v>8</v>
      </c>
      <c r="B11" s="52"/>
      <c r="C11" s="54" t="s">
        <v>13</v>
      </c>
      <c r="D11" s="48">
        <v>202008</v>
      </c>
      <c r="E11" s="48">
        <v>2</v>
      </c>
      <c r="F11" s="47"/>
      <c r="G11" s="47"/>
      <c r="H11" s="55"/>
      <c r="I11" s="79" t="s">
        <v>29</v>
      </c>
      <c r="J11" s="80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86"/>
    </row>
    <row r="12" spans="1:256" s="40" customFormat="1" ht="36.75" customHeight="1">
      <c r="A12" s="46">
        <v>9</v>
      </c>
      <c r="B12" s="56" t="s">
        <v>30</v>
      </c>
      <c r="C12" s="54" t="s">
        <v>13</v>
      </c>
      <c r="D12" s="48">
        <v>202009</v>
      </c>
      <c r="E12" s="54">
        <v>1</v>
      </c>
      <c r="F12" s="47"/>
      <c r="G12" s="47"/>
      <c r="H12" s="56" t="s">
        <v>16</v>
      </c>
      <c r="I12" s="48" t="s">
        <v>31</v>
      </c>
      <c r="J12" s="48" t="s">
        <v>32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86"/>
    </row>
    <row r="13" spans="1:256" s="40" customFormat="1" ht="27" customHeight="1">
      <c r="A13" s="46">
        <v>10</v>
      </c>
      <c r="B13" s="53"/>
      <c r="C13" s="54" t="s">
        <v>13</v>
      </c>
      <c r="D13" s="48">
        <v>202010</v>
      </c>
      <c r="E13" s="54">
        <v>1</v>
      </c>
      <c r="F13" s="47"/>
      <c r="G13" s="47"/>
      <c r="H13" s="53"/>
      <c r="I13" s="48" t="s">
        <v>33</v>
      </c>
      <c r="J13" s="4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86"/>
    </row>
    <row r="14" spans="1:256" s="40" customFormat="1" ht="28.5" customHeight="1">
      <c r="A14" s="46">
        <v>11</v>
      </c>
      <c r="B14" s="53"/>
      <c r="C14" s="54" t="s">
        <v>13</v>
      </c>
      <c r="D14" s="48">
        <v>202011</v>
      </c>
      <c r="E14" s="54">
        <v>1</v>
      </c>
      <c r="F14" s="47"/>
      <c r="G14" s="47"/>
      <c r="H14" s="53"/>
      <c r="I14" s="81" t="s">
        <v>34</v>
      </c>
      <c r="J14" s="54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86"/>
    </row>
    <row r="15" spans="1:256" s="40" customFormat="1" ht="33.75" customHeight="1">
      <c r="A15" s="46">
        <v>12</v>
      </c>
      <c r="B15" s="56" t="s">
        <v>35</v>
      </c>
      <c r="C15" s="54" t="s">
        <v>13</v>
      </c>
      <c r="D15" s="48">
        <v>202012</v>
      </c>
      <c r="E15" s="54">
        <v>3</v>
      </c>
      <c r="F15" s="47"/>
      <c r="G15" s="47"/>
      <c r="H15" s="56" t="s">
        <v>16</v>
      </c>
      <c r="I15" s="54" t="s">
        <v>36</v>
      </c>
      <c r="J15" s="54" t="s">
        <v>37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86"/>
    </row>
    <row r="16" spans="1:256" s="40" customFormat="1" ht="27" customHeight="1">
      <c r="A16" s="46">
        <v>13</v>
      </c>
      <c r="B16" s="53"/>
      <c r="C16" s="54" t="s">
        <v>13</v>
      </c>
      <c r="D16" s="48">
        <v>202013</v>
      </c>
      <c r="E16" s="54">
        <v>2</v>
      </c>
      <c r="F16" s="47"/>
      <c r="G16" s="47"/>
      <c r="H16" s="53"/>
      <c r="I16" s="54" t="s">
        <v>38</v>
      </c>
      <c r="J16" s="54" t="s">
        <v>39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86"/>
    </row>
    <row r="17" spans="1:256" s="40" customFormat="1" ht="28.5" customHeight="1">
      <c r="A17" s="46">
        <v>14</v>
      </c>
      <c r="B17" s="55"/>
      <c r="C17" s="54" t="s">
        <v>13</v>
      </c>
      <c r="D17" s="48">
        <v>202014</v>
      </c>
      <c r="E17" s="54">
        <v>1</v>
      </c>
      <c r="F17" s="47"/>
      <c r="G17" s="47"/>
      <c r="H17" s="55"/>
      <c r="I17" s="54" t="s">
        <v>40</v>
      </c>
      <c r="J17" s="54" t="s">
        <v>18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86"/>
    </row>
    <row r="18" spans="1:256" s="40" customFormat="1" ht="39" customHeight="1">
      <c r="A18" s="46">
        <v>15</v>
      </c>
      <c r="B18" s="47" t="s">
        <v>41</v>
      </c>
      <c r="C18" s="54" t="s">
        <v>13</v>
      </c>
      <c r="D18" s="48">
        <v>202015</v>
      </c>
      <c r="E18" s="57">
        <v>3</v>
      </c>
      <c r="F18" s="47"/>
      <c r="G18" s="47"/>
      <c r="H18" s="58" t="s">
        <v>16</v>
      </c>
      <c r="I18" s="47" t="s">
        <v>42</v>
      </c>
      <c r="J18" s="77" t="s">
        <v>43</v>
      </c>
      <c r="K18" s="76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86"/>
    </row>
    <row r="19" spans="1:256" s="40" customFormat="1" ht="28.5" customHeight="1">
      <c r="A19" s="46">
        <v>16</v>
      </c>
      <c r="B19" s="47" t="s">
        <v>44</v>
      </c>
      <c r="C19" s="54" t="s">
        <v>13</v>
      </c>
      <c r="D19" s="48">
        <v>202016</v>
      </c>
      <c r="E19" s="57">
        <v>3</v>
      </c>
      <c r="F19" s="47"/>
      <c r="G19" s="47"/>
      <c r="H19" s="58" t="s">
        <v>16</v>
      </c>
      <c r="I19" s="57" t="s">
        <v>45</v>
      </c>
      <c r="J19" s="7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86"/>
    </row>
    <row r="20" spans="1:256" s="40" customFormat="1" ht="34.5" customHeight="1">
      <c r="A20" s="46">
        <v>17</v>
      </c>
      <c r="B20" s="48" t="s">
        <v>46</v>
      </c>
      <c r="C20" s="48" t="s">
        <v>13</v>
      </c>
      <c r="D20" s="48">
        <v>202017</v>
      </c>
      <c r="E20" s="49">
        <v>3</v>
      </c>
      <c r="F20" s="47"/>
      <c r="G20" s="47"/>
      <c r="H20" s="49" t="s">
        <v>16</v>
      </c>
      <c r="I20" s="48" t="s">
        <v>47</v>
      </c>
      <c r="J20" s="7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86"/>
    </row>
    <row r="21" spans="1:256" s="40" customFormat="1" ht="24" customHeight="1">
      <c r="A21" s="46">
        <v>18</v>
      </c>
      <c r="B21" s="48"/>
      <c r="C21" s="48" t="s">
        <v>13</v>
      </c>
      <c r="D21" s="48">
        <v>202018</v>
      </c>
      <c r="E21" s="49">
        <v>1</v>
      </c>
      <c r="F21" s="47"/>
      <c r="G21" s="47"/>
      <c r="H21" s="59"/>
      <c r="I21" s="48" t="s">
        <v>48</v>
      </c>
      <c r="J21" s="7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86"/>
    </row>
    <row r="22" spans="1:256" s="41" customFormat="1" ht="42" customHeight="1">
      <c r="A22" s="46">
        <v>19</v>
      </c>
      <c r="B22" s="47" t="s">
        <v>49</v>
      </c>
      <c r="C22" s="48" t="s">
        <v>13</v>
      </c>
      <c r="D22" s="48">
        <v>202019</v>
      </c>
      <c r="E22" s="49">
        <v>1</v>
      </c>
      <c r="F22" s="47"/>
      <c r="G22" s="47"/>
      <c r="H22" s="57" t="s">
        <v>16</v>
      </c>
      <c r="I22" s="48" t="s">
        <v>50</v>
      </c>
      <c r="J22" s="7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1" customFormat="1" ht="27" customHeight="1">
      <c r="A23" s="46">
        <v>20</v>
      </c>
      <c r="B23" s="47"/>
      <c r="C23" s="48" t="s">
        <v>13</v>
      </c>
      <c r="D23" s="48">
        <v>202020</v>
      </c>
      <c r="E23" s="49">
        <v>1</v>
      </c>
      <c r="F23" s="47"/>
      <c r="G23" s="47"/>
      <c r="H23" s="57"/>
      <c r="I23" s="48" t="s">
        <v>51</v>
      </c>
      <c r="J23" s="7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1" customFormat="1" ht="33.75" customHeight="1">
      <c r="A24" s="46">
        <v>21</v>
      </c>
      <c r="B24" s="47"/>
      <c r="C24" s="48" t="s">
        <v>13</v>
      </c>
      <c r="D24" s="48">
        <v>202021</v>
      </c>
      <c r="E24" s="49">
        <v>1</v>
      </c>
      <c r="F24" s="47"/>
      <c r="G24" s="47"/>
      <c r="H24" s="57"/>
      <c r="I24" s="48" t="s">
        <v>52</v>
      </c>
      <c r="J24" s="7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1" customFormat="1" ht="30.75" customHeight="1">
      <c r="A25" s="46">
        <v>22</v>
      </c>
      <c r="B25" s="47"/>
      <c r="C25" s="48" t="s">
        <v>13</v>
      </c>
      <c r="D25" s="48">
        <v>202022</v>
      </c>
      <c r="E25" s="49">
        <v>1</v>
      </c>
      <c r="F25" s="47"/>
      <c r="G25" s="47"/>
      <c r="H25" s="57"/>
      <c r="I25" s="48" t="s">
        <v>53</v>
      </c>
      <c r="J25" s="82"/>
      <c r="K25" s="7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0" ht="37.5" customHeight="1">
      <c r="A26" s="46">
        <v>23</v>
      </c>
      <c r="B26" s="60" t="s">
        <v>54</v>
      </c>
      <c r="C26" s="48" t="s">
        <v>13</v>
      </c>
      <c r="D26" s="48">
        <v>202023</v>
      </c>
      <c r="E26" s="61">
        <v>3</v>
      </c>
      <c r="F26" s="62" t="s">
        <v>14</v>
      </c>
      <c r="G26" s="62" t="s">
        <v>15</v>
      </c>
      <c r="H26" s="63" t="s">
        <v>16</v>
      </c>
      <c r="I26" s="83" t="s">
        <v>55</v>
      </c>
      <c r="J26" s="84"/>
    </row>
    <row r="27" spans="1:10" ht="37.5" customHeight="1">
      <c r="A27" s="46">
        <v>24</v>
      </c>
      <c r="B27" s="60"/>
      <c r="C27" s="48" t="s">
        <v>13</v>
      </c>
      <c r="D27" s="48">
        <v>202024</v>
      </c>
      <c r="E27" s="64">
        <v>2</v>
      </c>
      <c r="F27" s="62"/>
      <c r="G27" s="62"/>
      <c r="H27" s="65"/>
      <c r="I27" s="85" t="s">
        <v>56</v>
      </c>
      <c r="J27" s="84"/>
    </row>
    <row r="28" spans="1:10" ht="37.5" customHeight="1">
      <c r="A28" s="46">
        <v>25</v>
      </c>
      <c r="B28" s="62" t="s">
        <v>57</v>
      </c>
      <c r="C28" s="66" t="s">
        <v>13</v>
      </c>
      <c r="D28" s="48">
        <v>202025</v>
      </c>
      <c r="E28" s="67">
        <v>1</v>
      </c>
      <c r="F28" s="62"/>
      <c r="G28" s="62"/>
      <c r="H28" s="68" t="s">
        <v>16</v>
      </c>
      <c r="I28" s="85" t="s">
        <v>58</v>
      </c>
      <c r="J28" s="84"/>
    </row>
    <row r="29" spans="1:10" ht="37.5" customHeight="1">
      <c r="A29" s="46">
        <v>26</v>
      </c>
      <c r="B29" s="69"/>
      <c r="C29" s="69"/>
      <c r="D29" s="48">
        <v>202026</v>
      </c>
      <c r="E29" s="57">
        <v>3</v>
      </c>
      <c r="F29" s="62"/>
      <c r="G29" s="62"/>
      <c r="H29" s="70"/>
      <c r="I29" s="83" t="s">
        <v>59</v>
      </c>
      <c r="J29" s="75" t="s">
        <v>18</v>
      </c>
    </row>
    <row r="30" spans="1:255" s="1" customFormat="1" ht="37.5" customHeight="1">
      <c r="A30" s="46">
        <v>27</v>
      </c>
      <c r="B30" s="48" t="s">
        <v>60</v>
      </c>
      <c r="C30" s="48" t="s">
        <v>13</v>
      </c>
      <c r="D30" s="48">
        <v>202027</v>
      </c>
      <c r="E30" s="71">
        <v>3</v>
      </c>
      <c r="F30" s="62"/>
      <c r="G30" s="62"/>
      <c r="H30" s="49" t="s">
        <v>16</v>
      </c>
      <c r="I30" s="48" t="s">
        <v>61</v>
      </c>
      <c r="J30" s="75"/>
      <c r="IU30" s="87"/>
    </row>
    <row r="31" spans="1:10" ht="36" customHeight="1">
      <c r="A31" s="46"/>
      <c r="B31" s="72" t="s">
        <v>62</v>
      </c>
      <c r="C31" s="73"/>
      <c r="D31" s="74"/>
      <c r="E31" s="57">
        <f>SUM(E4:E30)</f>
        <v>46</v>
      </c>
      <c r="F31" s="75"/>
      <c r="G31" s="75"/>
      <c r="H31" s="75"/>
      <c r="I31" s="57"/>
      <c r="J31" s="75"/>
    </row>
  </sheetData>
  <sheetProtection/>
  <mergeCells count="31">
    <mergeCell ref="A1:J1"/>
    <mergeCell ref="F2:J2"/>
    <mergeCell ref="B31:D31"/>
    <mergeCell ref="A2:A3"/>
    <mergeCell ref="B2:B3"/>
    <mergeCell ref="B4:B6"/>
    <mergeCell ref="B8:B9"/>
    <mergeCell ref="B10:B11"/>
    <mergeCell ref="B12:B14"/>
    <mergeCell ref="B15:B17"/>
    <mergeCell ref="B20:B21"/>
    <mergeCell ref="B22:B25"/>
    <mergeCell ref="B26:B27"/>
    <mergeCell ref="B28:B29"/>
    <mergeCell ref="C2:C3"/>
    <mergeCell ref="C28:C29"/>
    <mergeCell ref="D2:D3"/>
    <mergeCell ref="E2:E3"/>
    <mergeCell ref="F4:F25"/>
    <mergeCell ref="F26:F30"/>
    <mergeCell ref="G4:G25"/>
    <mergeCell ref="G26:G30"/>
    <mergeCell ref="H4:H7"/>
    <mergeCell ref="H8:H9"/>
    <mergeCell ref="H10:H11"/>
    <mergeCell ref="H12:H14"/>
    <mergeCell ref="H15:H17"/>
    <mergeCell ref="H20:H21"/>
    <mergeCell ref="H22:H25"/>
    <mergeCell ref="H26:H27"/>
    <mergeCell ref="H28:H29"/>
  </mergeCells>
  <printOptions/>
  <pageMargins left="0.4722222222222222" right="0.28" top="0.5506944444444445" bottom="0.28" header="0.2" footer="0.08"/>
  <pageSetup fitToHeight="0" horizontalDpi="600" verticalDpi="600" orientation="landscape" paperSize="9" scale="65"/>
  <colBreaks count="1" manualBreakCount="1">
    <brk id="1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16"/>
  <sheetViews>
    <sheetView view="pageBreakPreview" zoomScaleNormal="70" zoomScaleSheetLayoutView="100" workbookViewId="0" topLeftCell="A1">
      <pane ySplit="2" topLeftCell="A9" activePane="bottomLeft" state="frozen"/>
      <selection pane="bottomLeft" activeCell="A13" sqref="A13:IV13"/>
    </sheetView>
  </sheetViews>
  <sheetFormatPr defaultColWidth="9.00390625" defaultRowHeight="14.25"/>
  <cols>
    <col min="1" max="1" width="6.125" style="8" customWidth="1"/>
    <col min="2" max="2" width="32.50390625" style="9" customWidth="1"/>
    <col min="3" max="3" width="21.375" style="9" customWidth="1"/>
    <col min="4" max="4" width="17.125" style="9" customWidth="1"/>
    <col min="5" max="5" width="23.75390625" style="9" customWidth="1"/>
    <col min="6" max="6" width="13.625" style="9" customWidth="1"/>
    <col min="7" max="7" width="16.375" style="9" customWidth="1"/>
    <col min="8" max="9" width="18.875" style="9" customWidth="1"/>
    <col min="10" max="10" width="14.50390625" style="1" customWidth="1"/>
    <col min="11" max="11" width="25.50390625" style="1" customWidth="1"/>
    <col min="12" max="252" width="9.00390625" style="1" customWidth="1"/>
    <col min="253" max="16384" width="9.00390625" style="10" customWidth="1"/>
  </cols>
  <sheetData>
    <row r="1" spans="1:11" s="1" customFormat="1" ht="52.5" customHeight="1">
      <c r="A1" s="11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48" customHeight="1">
      <c r="A2" s="13" t="s">
        <v>1</v>
      </c>
      <c r="B2" s="13" t="s">
        <v>2</v>
      </c>
      <c r="C2" s="14" t="s">
        <v>64</v>
      </c>
      <c r="D2" s="15" t="s">
        <v>65</v>
      </c>
      <c r="E2" s="14" t="s">
        <v>66</v>
      </c>
      <c r="F2" s="14" t="s">
        <v>67</v>
      </c>
      <c r="G2" s="14" t="s">
        <v>68</v>
      </c>
      <c r="H2" s="14" t="s">
        <v>69</v>
      </c>
      <c r="I2" s="15" t="s">
        <v>70</v>
      </c>
      <c r="J2" s="13" t="s">
        <v>71</v>
      </c>
      <c r="K2" s="14" t="s">
        <v>72</v>
      </c>
    </row>
    <row r="3" spans="1:252" s="3" customFormat="1" ht="45" customHeight="1">
      <c r="A3" s="16">
        <v>1</v>
      </c>
      <c r="B3" s="16" t="s">
        <v>12</v>
      </c>
      <c r="C3" s="16">
        <v>28</v>
      </c>
      <c r="D3" s="17">
        <v>6</v>
      </c>
      <c r="E3" s="16">
        <f>C3-D3</f>
        <v>22</v>
      </c>
      <c r="F3" s="16">
        <v>10</v>
      </c>
      <c r="G3" s="16">
        <v>4</v>
      </c>
      <c r="H3" s="16">
        <f>D3+G3</f>
        <v>10</v>
      </c>
      <c r="I3" s="17">
        <v>3</v>
      </c>
      <c r="J3" s="29"/>
      <c r="K3" s="3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4" customFormat="1" ht="45" customHeight="1">
      <c r="A4" s="16">
        <v>6</v>
      </c>
      <c r="B4" s="16" t="s">
        <v>23</v>
      </c>
      <c r="C4" s="16">
        <v>9</v>
      </c>
      <c r="D4" s="17">
        <v>6</v>
      </c>
      <c r="E4" s="16">
        <f aca="true" t="shared" si="0" ref="E4:E16">C4-D4</f>
        <v>3</v>
      </c>
      <c r="F4" s="16">
        <v>5</v>
      </c>
      <c r="G4" s="16">
        <v>1</v>
      </c>
      <c r="H4" s="16">
        <f aca="true" t="shared" si="1" ref="H4:H14">D4+G4</f>
        <v>7</v>
      </c>
      <c r="I4" s="17">
        <v>1</v>
      </c>
      <c r="J4" s="29"/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5" customFormat="1" ht="45" customHeight="1">
      <c r="A5" s="16">
        <v>11</v>
      </c>
      <c r="B5" s="18" t="s">
        <v>27</v>
      </c>
      <c r="C5" s="19">
        <v>10</v>
      </c>
      <c r="D5" s="17">
        <v>6</v>
      </c>
      <c r="E5" s="16">
        <f t="shared" si="0"/>
        <v>4</v>
      </c>
      <c r="F5" s="19">
        <v>5</v>
      </c>
      <c r="G5" s="19">
        <v>2</v>
      </c>
      <c r="H5" s="16">
        <f t="shared" si="1"/>
        <v>8</v>
      </c>
      <c r="I5" s="17">
        <v>2</v>
      </c>
      <c r="J5" s="32"/>
      <c r="K5" s="3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5" customFormat="1" ht="45" customHeight="1">
      <c r="A6" s="16">
        <v>14</v>
      </c>
      <c r="B6" s="20" t="s">
        <v>30</v>
      </c>
      <c r="C6" s="20">
        <v>10</v>
      </c>
      <c r="D6" s="17">
        <v>6</v>
      </c>
      <c r="E6" s="16">
        <f t="shared" si="0"/>
        <v>4</v>
      </c>
      <c r="F6" s="20">
        <v>5</v>
      </c>
      <c r="G6" s="20">
        <v>2</v>
      </c>
      <c r="H6" s="16">
        <f t="shared" si="1"/>
        <v>8</v>
      </c>
      <c r="I6" s="17">
        <v>2</v>
      </c>
      <c r="J6" s="16">
        <v>1</v>
      </c>
      <c r="K6" s="3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5" customFormat="1" ht="45" customHeight="1">
      <c r="A7" s="16">
        <v>17</v>
      </c>
      <c r="B7" s="20" t="s">
        <v>35</v>
      </c>
      <c r="C7" s="21">
        <v>3</v>
      </c>
      <c r="D7" s="17">
        <v>2</v>
      </c>
      <c r="E7" s="16">
        <f t="shared" si="0"/>
        <v>1</v>
      </c>
      <c r="F7" s="20">
        <v>9</v>
      </c>
      <c r="G7" s="20">
        <v>1</v>
      </c>
      <c r="H7" s="16">
        <f t="shared" si="1"/>
        <v>3</v>
      </c>
      <c r="I7" s="17">
        <v>4</v>
      </c>
      <c r="J7" s="33"/>
      <c r="K7" s="3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5" customFormat="1" ht="45" customHeight="1">
      <c r="A8" s="16">
        <v>20</v>
      </c>
      <c r="B8" s="22" t="s">
        <v>41</v>
      </c>
      <c r="C8" s="22">
        <v>5</v>
      </c>
      <c r="D8" s="17">
        <v>2</v>
      </c>
      <c r="E8" s="16">
        <f t="shared" si="0"/>
        <v>3</v>
      </c>
      <c r="F8" s="22">
        <v>6</v>
      </c>
      <c r="G8" s="22">
        <v>1</v>
      </c>
      <c r="H8" s="16">
        <f t="shared" si="1"/>
        <v>3</v>
      </c>
      <c r="I8" s="34">
        <v>2</v>
      </c>
      <c r="J8" s="31">
        <v>1</v>
      </c>
      <c r="K8" s="3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5" customFormat="1" ht="45" customHeight="1">
      <c r="A9" s="16">
        <v>21</v>
      </c>
      <c r="B9" s="22" t="s">
        <v>44</v>
      </c>
      <c r="C9" s="22">
        <v>11</v>
      </c>
      <c r="D9" s="17">
        <v>4</v>
      </c>
      <c r="E9" s="16">
        <f t="shared" si="0"/>
        <v>7</v>
      </c>
      <c r="F9" s="22">
        <v>5</v>
      </c>
      <c r="G9" s="22">
        <v>2</v>
      </c>
      <c r="H9" s="16">
        <f t="shared" si="1"/>
        <v>6</v>
      </c>
      <c r="I9" s="34">
        <v>2</v>
      </c>
      <c r="J9" s="31">
        <v>0</v>
      </c>
      <c r="K9" s="3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5" customFormat="1" ht="45" customHeight="1">
      <c r="A10" s="16">
        <v>22</v>
      </c>
      <c r="B10" s="16" t="s">
        <v>46</v>
      </c>
      <c r="C10" s="16">
        <v>6</v>
      </c>
      <c r="D10" s="17">
        <v>3</v>
      </c>
      <c r="E10" s="16">
        <f t="shared" si="0"/>
        <v>3</v>
      </c>
      <c r="F10" s="16">
        <v>5</v>
      </c>
      <c r="G10" s="16">
        <v>2</v>
      </c>
      <c r="H10" s="16">
        <f t="shared" si="1"/>
        <v>5</v>
      </c>
      <c r="I10" s="34">
        <v>2</v>
      </c>
      <c r="J10" s="31"/>
      <c r="K10" s="35" t="s">
        <v>73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11" s="2" customFormat="1" ht="45" customHeight="1">
      <c r="A11" s="16">
        <v>24</v>
      </c>
      <c r="B11" s="23" t="s">
        <v>49</v>
      </c>
      <c r="C11" s="24">
        <v>10</v>
      </c>
      <c r="D11" s="17">
        <v>6</v>
      </c>
      <c r="E11" s="16">
        <f t="shared" si="0"/>
        <v>4</v>
      </c>
      <c r="F11" s="24">
        <v>9</v>
      </c>
      <c r="G11" s="24">
        <v>1</v>
      </c>
      <c r="H11" s="16">
        <f t="shared" si="1"/>
        <v>7</v>
      </c>
      <c r="I11" s="17">
        <v>2</v>
      </c>
      <c r="J11" s="29"/>
      <c r="K11" s="35"/>
    </row>
    <row r="12" spans="1:11" s="2" customFormat="1" ht="45" customHeight="1">
      <c r="A12" s="16">
        <v>31</v>
      </c>
      <c r="B12" s="16" t="s">
        <v>74</v>
      </c>
      <c r="C12" s="16">
        <v>4</v>
      </c>
      <c r="D12" s="17">
        <v>3</v>
      </c>
      <c r="E12" s="16">
        <f t="shared" si="0"/>
        <v>1</v>
      </c>
      <c r="F12" s="16">
        <v>1</v>
      </c>
      <c r="G12" s="16">
        <v>0</v>
      </c>
      <c r="H12" s="16">
        <f t="shared" si="1"/>
        <v>3</v>
      </c>
      <c r="I12" s="34">
        <v>0</v>
      </c>
      <c r="J12" s="31"/>
      <c r="K12" s="35"/>
    </row>
    <row r="13" spans="1:252" s="6" customFormat="1" ht="45" customHeight="1">
      <c r="A13" s="16">
        <v>32</v>
      </c>
      <c r="B13" s="25" t="s">
        <v>54</v>
      </c>
      <c r="C13" s="25">
        <v>5</v>
      </c>
      <c r="D13" s="17">
        <v>3</v>
      </c>
      <c r="E13" s="16">
        <f t="shared" si="0"/>
        <v>2</v>
      </c>
      <c r="F13" s="26">
        <v>7</v>
      </c>
      <c r="G13" s="25">
        <v>3</v>
      </c>
      <c r="H13" s="16">
        <f t="shared" si="1"/>
        <v>6</v>
      </c>
      <c r="I13" s="34">
        <v>3</v>
      </c>
      <c r="J13" s="36"/>
      <c r="K13" s="3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11" s="2" customFormat="1" ht="45" customHeight="1">
      <c r="A14" s="16">
        <v>34</v>
      </c>
      <c r="B14" s="25" t="s">
        <v>57</v>
      </c>
      <c r="C14" s="22">
        <v>8</v>
      </c>
      <c r="D14" s="17">
        <v>2</v>
      </c>
      <c r="E14" s="16">
        <f t="shared" si="0"/>
        <v>6</v>
      </c>
      <c r="F14" s="22">
        <v>6</v>
      </c>
      <c r="G14" s="22">
        <v>3</v>
      </c>
      <c r="H14" s="16">
        <f t="shared" si="1"/>
        <v>5</v>
      </c>
      <c r="I14" s="34">
        <v>3</v>
      </c>
      <c r="J14" s="31">
        <v>3</v>
      </c>
      <c r="K14" s="35" t="s">
        <v>75</v>
      </c>
    </row>
    <row r="15" spans="1:11" s="2" customFormat="1" ht="45" customHeight="1">
      <c r="A15" s="16">
        <v>35</v>
      </c>
      <c r="B15" s="16" t="s">
        <v>60</v>
      </c>
      <c r="C15" s="16">
        <v>10</v>
      </c>
      <c r="D15" s="17">
        <v>2</v>
      </c>
      <c r="E15" s="16">
        <f t="shared" si="0"/>
        <v>8</v>
      </c>
      <c r="F15" s="16">
        <v>5</v>
      </c>
      <c r="G15" s="16">
        <v>3</v>
      </c>
      <c r="H15" s="22">
        <v>5</v>
      </c>
      <c r="I15" s="34">
        <v>2</v>
      </c>
      <c r="J15" s="31">
        <v>3</v>
      </c>
      <c r="K15" s="35" t="s">
        <v>76</v>
      </c>
    </row>
    <row r="16" spans="1:11" s="7" customFormat="1" ht="45" customHeight="1">
      <c r="A16" s="27" t="s">
        <v>77</v>
      </c>
      <c r="B16" s="28"/>
      <c r="C16" s="22">
        <f>SUM(C3:C15)</f>
        <v>119</v>
      </c>
      <c r="D16" s="17">
        <f>SUM(D3:D15)</f>
        <v>51</v>
      </c>
      <c r="E16" s="16">
        <f t="shared" si="0"/>
        <v>68</v>
      </c>
      <c r="F16" s="22">
        <f>SUM(F3:F15)</f>
        <v>78</v>
      </c>
      <c r="G16" s="22">
        <f>SUM(G3:G15)</f>
        <v>25</v>
      </c>
      <c r="H16" s="22">
        <f>SUM(H3:H15)</f>
        <v>76</v>
      </c>
      <c r="I16" s="34">
        <f>SUM(I3:I15)</f>
        <v>28</v>
      </c>
      <c r="J16" s="37">
        <f>SUM(J3:J15)</f>
        <v>8</v>
      </c>
      <c r="K16" s="35" t="s">
        <v>78</v>
      </c>
    </row>
  </sheetData>
  <sheetProtection/>
  <mergeCells count="2">
    <mergeCell ref="A1:K1"/>
    <mergeCell ref="A16:B16"/>
  </mergeCells>
  <printOptions/>
  <pageMargins left="0.3541666666666667" right="0.19652777777777777" top="0.4722222222222222" bottom="0.275" header="0.275" footer="0.15694444444444444"/>
  <pageSetup orientation="landscape" paperSize="9" scale="63"/>
  <ignoredErrors>
    <ignoredError sqref="E16" formula="1"/>
    <ignoredError sqref="J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2018-06-23T14:29:24Z</dcterms:created>
  <dcterms:modified xsi:type="dcterms:W3CDTF">2020-06-01T08:38:28Z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